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kre\OneDrive\Bureaublad\LW administratie\"/>
    </mc:Choice>
  </mc:AlternateContent>
  <xr:revisionPtr revIDLastSave="0" documentId="8_{4DEF4427-D2D2-4575-BB25-FE0CE2F54C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D13" i="1"/>
  <c r="C13" i="1"/>
  <c r="C51" i="1" l="1"/>
  <c r="D51" i="1"/>
</calcChain>
</file>

<file path=xl/sharedStrings.xml><?xml version="1.0" encoding="utf-8"?>
<sst xmlns="http://schemas.openxmlformats.org/spreadsheetml/2006/main" count="42" uniqueCount="38">
  <si>
    <t>Inkomsten</t>
  </si>
  <si>
    <t>Rubriek</t>
  </si>
  <si>
    <t>werkelijk</t>
  </si>
  <si>
    <t>schatting</t>
  </si>
  <si>
    <t>Tienden</t>
  </si>
  <si>
    <t>Giften</t>
  </si>
  <si>
    <t>Collectes</t>
  </si>
  <si>
    <t>Overige</t>
  </si>
  <si>
    <t>Bijdragen Keuken</t>
  </si>
  <si>
    <t>Conferentiereservering</t>
  </si>
  <si>
    <t>Totaal</t>
  </si>
  <si>
    <t>Uitgaven</t>
  </si>
  <si>
    <t>Decoratie</t>
  </si>
  <si>
    <t>Huur gebouw</t>
  </si>
  <si>
    <t>Pastoraat</t>
  </si>
  <si>
    <t>Sound &amp; worship</t>
  </si>
  <si>
    <t>Zondagsschool</t>
  </si>
  <si>
    <t>Gastvrijheid</t>
  </si>
  <si>
    <t>Evangelisatie</t>
  </si>
  <si>
    <t>Tienden overkoepelende organisatie</t>
  </si>
  <si>
    <t>Secretariaat</t>
  </si>
  <si>
    <t>Zending &amp; Missie</t>
  </si>
  <si>
    <t>Telefonie</t>
  </si>
  <si>
    <t>Reis &amp; Verblijfkosten</t>
  </si>
  <si>
    <t>Conferentie</t>
  </si>
  <si>
    <t>Huur opslag</t>
  </si>
  <si>
    <t>Jong Volwassenen &amp; Tieners</t>
  </si>
  <si>
    <t>Overig</t>
  </si>
  <si>
    <t>Schatting</t>
  </si>
  <si>
    <t>Werkelijk</t>
  </si>
  <si>
    <t>Subtotaal</t>
  </si>
  <si>
    <t>Tellingen</t>
  </si>
  <si>
    <t>Inkomsten -/- uitgaven</t>
  </si>
  <si>
    <t>Prediking &amp; Bijbelstudies</t>
  </si>
  <si>
    <t>Diaconie</t>
  </si>
  <si>
    <t>Founders Day</t>
  </si>
  <si>
    <t>Stichting Welzijn</t>
  </si>
  <si>
    <t>Kosten Bus/auto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</si>
</sst>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" xfId="0" applyNumberFormat="1" applyBorder="1"/>
    <xf numFmtId="164" fontId="0" fillId="0" borderId="0" xfId="0" applyNumberFormat="1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64" fontId="2" fillId="0" borderId="13" xfId="0" applyNumberFormat="1" applyFont="1" applyBorder="1"/>
    <xf numFmtId="164" fontId="3" fillId="0" borderId="13" xfId="0" applyNumberFormat="1" applyFont="1" applyBorder="1"/>
    <xf numFmtId="0" fontId="4" fillId="0" borderId="0" xfId="0" applyFont="1"/>
    <xf numFmtId="0" fontId="0" fillId="0" borderId="14" xfId="0" applyFill="1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zoomScaleNormal="100" workbookViewId="0">
      <selection activeCell="J8" sqref="J8"/>
    </sheetView>
  </sheetViews>
  <sheetFormatPr defaultRowHeight="14.4" x14ac:dyDescent="0.3"/>
  <cols>
    <col min="1" max="1" width="0.6640625" customWidth="1"/>
    <col min="2" max="2" width="36.5546875" customWidth="1"/>
    <col min="3" max="4" width="16.44140625" customWidth="1"/>
    <col min="5" max="5" width="0.6640625" customWidth="1"/>
  </cols>
  <sheetData>
    <row r="1" spans="1:5" ht="3.75" customHeight="1" x14ac:dyDescent="0.3">
      <c r="A1" s="2"/>
      <c r="B1" s="3"/>
      <c r="C1" s="3"/>
      <c r="D1" s="3"/>
      <c r="E1" s="4"/>
    </row>
    <row r="2" spans="1:5" x14ac:dyDescent="0.3">
      <c r="A2" s="5"/>
      <c r="B2" s="21" t="s">
        <v>0</v>
      </c>
      <c r="C2" s="21"/>
      <c r="D2" s="21"/>
      <c r="E2" s="6"/>
    </row>
    <row r="3" spans="1:5" x14ac:dyDescent="0.3">
      <c r="A3" s="5"/>
      <c r="B3" s="1"/>
      <c r="C3" s="14" t="s">
        <v>2</v>
      </c>
      <c r="D3" s="14" t="s">
        <v>3</v>
      </c>
      <c r="E3" s="6"/>
    </row>
    <row r="4" spans="1:5" x14ac:dyDescent="0.3">
      <c r="A4" s="5"/>
      <c r="B4" s="1" t="s">
        <v>1</v>
      </c>
      <c r="C4" s="1">
        <v>2021</v>
      </c>
      <c r="D4" s="1">
        <v>2022</v>
      </c>
      <c r="E4" s="6"/>
    </row>
    <row r="5" spans="1:5" ht="3.75" customHeight="1" x14ac:dyDescent="0.3">
      <c r="A5" s="5"/>
      <c r="B5" s="1"/>
      <c r="C5" s="1"/>
      <c r="D5" s="1"/>
      <c r="E5" s="6"/>
    </row>
    <row r="6" spans="1:5" x14ac:dyDescent="0.3">
      <c r="A6" s="5"/>
      <c r="B6" s="1" t="s">
        <v>4</v>
      </c>
      <c r="C6" s="11">
        <v>32069</v>
      </c>
      <c r="D6" s="11">
        <v>30000</v>
      </c>
      <c r="E6" s="6"/>
    </row>
    <row r="7" spans="1:5" x14ac:dyDescent="0.3">
      <c r="A7" s="5"/>
      <c r="B7" s="1" t="s">
        <v>5</v>
      </c>
      <c r="C7" s="11">
        <v>12119</v>
      </c>
      <c r="D7" s="11">
        <v>10000</v>
      </c>
      <c r="E7" s="6"/>
    </row>
    <row r="8" spans="1:5" x14ac:dyDescent="0.3">
      <c r="A8" s="5"/>
      <c r="B8" s="1" t="s">
        <v>6</v>
      </c>
      <c r="C8" s="11">
        <v>275</v>
      </c>
      <c r="D8" s="11">
        <v>200</v>
      </c>
      <c r="E8" s="6"/>
    </row>
    <row r="9" spans="1:5" x14ac:dyDescent="0.3">
      <c r="A9" s="5"/>
      <c r="B9" s="1" t="s">
        <v>7</v>
      </c>
      <c r="C9" s="11">
        <v>0</v>
      </c>
      <c r="D9" s="11">
        <v>0</v>
      </c>
      <c r="E9" s="6"/>
    </row>
    <row r="10" spans="1:5" x14ac:dyDescent="0.3">
      <c r="A10" s="5"/>
      <c r="B10" s="1" t="s">
        <v>8</v>
      </c>
      <c r="C10" s="11">
        <v>10</v>
      </c>
      <c r="D10" s="11">
        <v>0</v>
      </c>
      <c r="E10" s="6"/>
    </row>
    <row r="11" spans="1:5" x14ac:dyDescent="0.3">
      <c r="A11" s="5"/>
      <c r="B11" s="1" t="s">
        <v>9</v>
      </c>
      <c r="C11" s="11">
        <v>0</v>
      </c>
      <c r="D11" s="11">
        <v>0</v>
      </c>
      <c r="E11" s="6"/>
    </row>
    <row r="12" spans="1:5" x14ac:dyDescent="0.3">
      <c r="A12" s="5"/>
      <c r="B12" s="7"/>
      <c r="C12" s="12"/>
      <c r="D12" s="12"/>
      <c r="E12" s="6"/>
    </row>
    <row r="13" spans="1:5" ht="15" thickBot="1" x14ac:dyDescent="0.35">
      <c r="A13" s="5"/>
      <c r="B13" s="13" t="s">
        <v>30</v>
      </c>
      <c r="C13" s="16">
        <f>SUM(C6:C12)</f>
        <v>44473</v>
      </c>
      <c r="D13" s="16">
        <f>SUM(D6:D12)</f>
        <v>40200</v>
      </c>
      <c r="E13" s="6"/>
    </row>
    <row r="14" spans="1:5" x14ac:dyDescent="0.3">
      <c r="A14" s="5"/>
      <c r="B14" s="7"/>
      <c r="C14" s="7"/>
      <c r="D14" s="7"/>
      <c r="E14" s="6"/>
    </row>
    <row r="15" spans="1:5" ht="3.75" customHeight="1" thickBot="1" x14ac:dyDescent="0.35">
      <c r="A15" s="8"/>
      <c r="B15" s="9"/>
      <c r="C15" s="9"/>
      <c r="D15" s="9"/>
      <c r="E15" s="10"/>
    </row>
    <row r="16" spans="1:5" ht="3.75" customHeight="1" thickBot="1" x14ac:dyDescent="0.35">
      <c r="A16" s="7"/>
      <c r="B16" s="7"/>
      <c r="C16" s="7"/>
      <c r="D16" s="7"/>
      <c r="E16" s="7"/>
    </row>
    <row r="17" spans="1:5" ht="3.75" customHeight="1" x14ac:dyDescent="0.3">
      <c r="A17" s="2"/>
      <c r="B17" s="3"/>
      <c r="C17" s="3"/>
      <c r="D17" s="3"/>
      <c r="E17" s="4"/>
    </row>
    <row r="18" spans="1:5" x14ac:dyDescent="0.3">
      <c r="A18" s="5"/>
      <c r="B18" s="22" t="s">
        <v>11</v>
      </c>
      <c r="C18" s="23"/>
      <c r="D18" s="24"/>
      <c r="E18" s="6"/>
    </row>
    <row r="19" spans="1:5" x14ac:dyDescent="0.3">
      <c r="A19" s="5"/>
      <c r="B19" s="1"/>
      <c r="C19" s="14" t="s">
        <v>2</v>
      </c>
      <c r="D19" s="14" t="s">
        <v>3</v>
      </c>
      <c r="E19" s="6"/>
    </row>
    <row r="20" spans="1:5" x14ac:dyDescent="0.3">
      <c r="A20" s="5"/>
      <c r="B20" s="1" t="s">
        <v>1</v>
      </c>
      <c r="C20" s="1">
        <v>2021</v>
      </c>
      <c r="D20" s="1">
        <v>2022</v>
      </c>
      <c r="E20" s="6"/>
    </row>
    <row r="21" spans="1:5" ht="3.75" customHeight="1" x14ac:dyDescent="0.3">
      <c r="A21" s="5"/>
      <c r="B21" s="1"/>
      <c r="C21" s="1"/>
      <c r="D21" s="1"/>
      <c r="E21" s="6"/>
    </row>
    <row r="22" spans="1:5" x14ac:dyDescent="0.3">
      <c r="A22" s="5"/>
      <c r="B22" s="1" t="s">
        <v>12</v>
      </c>
      <c r="C22" s="11">
        <v>6</v>
      </c>
      <c r="D22" s="11">
        <v>0</v>
      </c>
      <c r="E22" s="6"/>
    </row>
    <row r="23" spans="1:5" x14ac:dyDescent="0.3">
      <c r="A23" s="5"/>
      <c r="B23" s="1" t="s">
        <v>13</v>
      </c>
      <c r="C23" s="11">
        <v>0</v>
      </c>
      <c r="D23" s="11">
        <v>0</v>
      </c>
      <c r="E23" s="6"/>
    </row>
    <row r="24" spans="1:5" x14ac:dyDescent="0.3">
      <c r="A24" s="5"/>
      <c r="B24" s="1" t="s">
        <v>14</v>
      </c>
      <c r="C24" s="11">
        <v>3300</v>
      </c>
      <c r="D24" s="11">
        <v>3500</v>
      </c>
      <c r="E24" s="6"/>
    </row>
    <row r="25" spans="1:5" x14ac:dyDescent="0.3">
      <c r="A25" s="5"/>
      <c r="B25" s="1" t="s">
        <v>33</v>
      </c>
      <c r="C25" s="11">
        <v>724</v>
      </c>
      <c r="D25" s="11">
        <v>450</v>
      </c>
      <c r="E25" s="6"/>
    </row>
    <row r="26" spans="1:5" x14ac:dyDescent="0.3">
      <c r="A26" s="5"/>
      <c r="B26" s="1" t="s">
        <v>15</v>
      </c>
      <c r="C26" s="11">
        <v>903</v>
      </c>
      <c r="D26" s="11">
        <v>1000</v>
      </c>
      <c r="E26" s="6"/>
    </row>
    <row r="27" spans="1:5" x14ac:dyDescent="0.3">
      <c r="A27" s="5"/>
      <c r="B27" s="1" t="s">
        <v>16</v>
      </c>
      <c r="C27" s="11">
        <v>0</v>
      </c>
      <c r="D27" s="11">
        <v>0</v>
      </c>
      <c r="E27" s="6"/>
    </row>
    <row r="28" spans="1:5" x14ac:dyDescent="0.3">
      <c r="A28" s="5"/>
      <c r="B28" s="1" t="s">
        <v>17</v>
      </c>
      <c r="C28" s="11">
        <v>433</v>
      </c>
      <c r="D28" s="11">
        <v>300</v>
      </c>
      <c r="E28" s="6"/>
    </row>
    <row r="29" spans="1:5" x14ac:dyDescent="0.3">
      <c r="A29" s="5"/>
      <c r="B29" s="1" t="s">
        <v>18</v>
      </c>
      <c r="C29" s="11">
        <v>0</v>
      </c>
      <c r="D29" s="11">
        <v>1500</v>
      </c>
      <c r="E29" s="6"/>
    </row>
    <row r="30" spans="1:5" x14ac:dyDescent="0.3">
      <c r="A30" s="5"/>
      <c r="B30" s="1" t="s">
        <v>19</v>
      </c>
      <c r="C30" s="11">
        <v>3799</v>
      </c>
      <c r="D30" s="11">
        <v>3500</v>
      </c>
      <c r="E30" s="6"/>
    </row>
    <row r="31" spans="1:5" x14ac:dyDescent="0.3">
      <c r="A31" s="5"/>
      <c r="B31" s="1" t="s">
        <v>34</v>
      </c>
      <c r="C31" s="11">
        <v>3843</v>
      </c>
      <c r="D31" s="11">
        <v>3300</v>
      </c>
      <c r="E31" s="6"/>
    </row>
    <row r="32" spans="1:5" x14ac:dyDescent="0.3">
      <c r="A32" s="5"/>
      <c r="B32" s="1" t="s">
        <v>26</v>
      </c>
      <c r="C32" s="11">
        <v>867</v>
      </c>
      <c r="D32" s="11">
        <v>500</v>
      </c>
      <c r="E32" s="6"/>
    </row>
    <row r="33" spans="1:5" x14ac:dyDescent="0.3">
      <c r="A33" s="5"/>
      <c r="B33" s="1" t="s">
        <v>20</v>
      </c>
      <c r="C33" s="11">
        <v>1968</v>
      </c>
      <c r="D33" s="11">
        <v>1500</v>
      </c>
      <c r="E33" s="6"/>
    </row>
    <row r="34" spans="1:5" x14ac:dyDescent="0.3">
      <c r="A34" s="5"/>
      <c r="B34" s="1" t="s">
        <v>21</v>
      </c>
      <c r="C34" s="11">
        <v>7209</v>
      </c>
      <c r="D34" s="11">
        <v>5000</v>
      </c>
      <c r="E34" s="6"/>
    </row>
    <row r="35" spans="1:5" x14ac:dyDescent="0.3">
      <c r="A35" s="5"/>
      <c r="B35" s="1" t="s">
        <v>22</v>
      </c>
      <c r="C35" s="11">
        <v>437</v>
      </c>
      <c r="D35" s="11">
        <v>500</v>
      </c>
      <c r="E35" s="6"/>
    </row>
    <row r="36" spans="1:5" x14ac:dyDescent="0.3">
      <c r="A36" s="5"/>
      <c r="B36" s="1" t="s">
        <v>23</v>
      </c>
      <c r="C36" s="11">
        <v>610</v>
      </c>
      <c r="D36" s="11">
        <v>500</v>
      </c>
      <c r="E36" s="6"/>
    </row>
    <row r="37" spans="1:5" x14ac:dyDescent="0.3">
      <c r="A37" s="5"/>
      <c r="B37" s="1" t="s">
        <v>24</v>
      </c>
      <c r="C37" s="11">
        <v>0</v>
      </c>
      <c r="D37" s="11">
        <v>0</v>
      </c>
      <c r="E37" s="6"/>
    </row>
    <row r="38" spans="1:5" x14ac:dyDescent="0.3">
      <c r="A38" s="5"/>
      <c r="B38" s="1" t="s">
        <v>25</v>
      </c>
      <c r="C38" s="11">
        <v>1885</v>
      </c>
      <c r="D38" s="11">
        <v>2000</v>
      </c>
      <c r="E38" s="6"/>
    </row>
    <row r="39" spans="1:5" x14ac:dyDescent="0.3">
      <c r="A39" s="5"/>
      <c r="B39" s="1" t="s">
        <v>27</v>
      </c>
      <c r="C39" s="11">
        <v>3146</v>
      </c>
      <c r="D39" s="11">
        <v>3000</v>
      </c>
      <c r="E39" s="6"/>
    </row>
    <row r="40" spans="1:5" x14ac:dyDescent="0.3">
      <c r="A40" s="5"/>
      <c r="B40" s="19" t="s">
        <v>37</v>
      </c>
      <c r="C40" s="11">
        <v>565</v>
      </c>
      <c r="D40" s="11">
        <v>750</v>
      </c>
      <c r="E40" s="6"/>
    </row>
    <row r="41" spans="1:5" x14ac:dyDescent="0.3">
      <c r="A41" s="5"/>
      <c r="B41" s="20" t="s">
        <v>35</v>
      </c>
      <c r="C41" s="11">
        <v>0</v>
      </c>
      <c r="D41" s="11">
        <v>0</v>
      </c>
      <c r="E41" s="6"/>
    </row>
    <row r="42" spans="1:5" ht="15" customHeight="1" x14ac:dyDescent="0.3">
      <c r="A42" s="5"/>
      <c r="B42" s="20" t="s">
        <v>36</v>
      </c>
      <c r="C42" s="11">
        <v>561</v>
      </c>
      <c r="D42" s="11">
        <v>700</v>
      </c>
      <c r="E42" s="6"/>
    </row>
    <row r="43" spans="1:5" ht="14.25" customHeight="1" thickBot="1" x14ac:dyDescent="0.35">
      <c r="A43" s="5"/>
      <c r="B43" s="13" t="s">
        <v>30</v>
      </c>
      <c r="C43" s="16">
        <f>SUM(C22:C42)</f>
        <v>30256</v>
      </c>
      <c r="D43" s="16">
        <f>SUM(D22:D42)</f>
        <v>28000</v>
      </c>
      <c r="E43" s="6"/>
    </row>
    <row r="44" spans="1:5" x14ac:dyDescent="0.3">
      <c r="A44" s="5"/>
      <c r="B44" s="7"/>
      <c r="C44" s="7"/>
      <c r="D44" s="7"/>
      <c r="E44" s="6"/>
    </row>
    <row r="45" spans="1:5" ht="3.75" customHeight="1" thickBot="1" x14ac:dyDescent="0.35">
      <c r="A45" s="8"/>
      <c r="B45" s="9"/>
      <c r="C45" s="9"/>
      <c r="D45" s="9"/>
      <c r="E45" s="10"/>
    </row>
    <row r="46" spans="1:5" ht="15" customHeight="1" thickBot="1" x14ac:dyDescent="0.35"/>
    <row r="47" spans="1:5" x14ac:dyDescent="0.3">
      <c r="A47" s="2"/>
      <c r="B47" s="3"/>
      <c r="C47" s="3"/>
      <c r="D47" s="3"/>
      <c r="E47" s="4"/>
    </row>
    <row r="48" spans="1:5" x14ac:dyDescent="0.3">
      <c r="A48" s="5"/>
      <c r="B48" s="21" t="s">
        <v>31</v>
      </c>
      <c r="C48" s="21"/>
      <c r="D48" s="21"/>
      <c r="E48" s="6"/>
    </row>
    <row r="49" spans="1:5" x14ac:dyDescent="0.3">
      <c r="A49" s="5"/>
      <c r="B49" s="1"/>
      <c r="C49" s="14" t="s">
        <v>29</v>
      </c>
      <c r="D49" s="14" t="s">
        <v>28</v>
      </c>
      <c r="E49" s="6"/>
    </row>
    <row r="50" spans="1:5" x14ac:dyDescent="0.3">
      <c r="A50" s="5"/>
      <c r="B50" s="1" t="s">
        <v>32</v>
      </c>
      <c r="C50" s="1">
        <v>2021</v>
      </c>
      <c r="D50" s="1">
        <v>2022</v>
      </c>
      <c r="E50" s="6"/>
    </row>
    <row r="51" spans="1:5" ht="15" customHeight="1" thickBot="1" x14ac:dyDescent="0.35">
      <c r="A51" s="5"/>
      <c r="B51" s="15" t="s">
        <v>10</v>
      </c>
      <c r="C51" s="17">
        <f>C13-C43</f>
        <v>14217</v>
      </c>
      <c r="D51" s="17">
        <f>D13-D43</f>
        <v>12200</v>
      </c>
      <c r="E51" s="6"/>
    </row>
    <row r="52" spans="1:5" x14ac:dyDescent="0.3">
      <c r="A52" s="5"/>
      <c r="B52" s="7"/>
      <c r="C52" s="7"/>
      <c r="D52" s="7"/>
      <c r="E52" s="6"/>
    </row>
    <row r="53" spans="1:5" ht="15" thickBot="1" x14ac:dyDescent="0.35">
      <c r="A53" s="8"/>
      <c r="B53" s="9"/>
      <c r="C53" s="9"/>
      <c r="D53" s="9"/>
      <c r="E53" s="10"/>
    </row>
    <row r="59" spans="1:5" x14ac:dyDescent="0.3">
      <c r="B59" s="18"/>
    </row>
  </sheetData>
  <mergeCells count="3">
    <mergeCell ref="B2:D2"/>
    <mergeCell ref="B18:D18"/>
    <mergeCell ref="B48:D48"/>
  </mergeCells>
  <pageMargins left="1.37" right="0.7" top="0.75" bottom="0.75" header="0.3" footer="0.3"/>
  <pageSetup paperSize="9" orientation="portrait" horizontalDpi="4294967293" r:id="rId1"/>
  <headerFooter>
    <oddHeader>&amp;CChristen Gemeente Levend Water Lelystad
Financieel overzicht 2021</oddHeader>
    <oddFooter>&amp;C© Christen Gemeente Levend Water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LevendWater</dc:creator>
  <cp:lastModifiedBy>Jorma Krenning</cp:lastModifiedBy>
  <cp:lastPrinted>2022-07-04T18:33:27Z</cp:lastPrinted>
  <dcterms:created xsi:type="dcterms:W3CDTF">2016-09-09T15:26:32Z</dcterms:created>
  <dcterms:modified xsi:type="dcterms:W3CDTF">2022-07-04T18:51:39Z</dcterms:modified>
</cp:coreProperties>
</file>